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Расчет НМЦК" sheetId="1" r:id="rId1"/>
  </sheets>
  <definedNames>
    <definedName name="OLE_LINK13" localSheetId="0">'Расчет НМЦК'!#REF!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<sst xmlns="http://schemas.openxmlformats.org/spreadsheetml/2006/main" count="19" uniqueCount="19">
  <si>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№</t>
  </si>
  <si>
    <t>Ед. изм</t>
  </si>
  <si>
    <t xml:space="preserve">Кол-во </t>
  </si>
  <si>
    <t>Коммерческие предложения (руб.)</t>
  </si>
  <si>
    <t>Однородность совокупности значений выявленных цен, используемых в расчете Н(М)ЦК, ЦКЕП</t>
  </si>
  <si>
    <t>Коммерческое предложение №1</t>
  </si>
  <si>
    <t>Коммерческое предложение №2</t>
  </si>
  <si>
    <t>Коммерческое предложение №3</t>
  </si>
  <si>
    <t xml:space="preserve">Средняя арифметическая цена за единицу     &lt;ц&gt; </t>
  </si>
  <si>
    <t>Среднее квадратичное отклонение</t>
  </si>
  <si>
    <t>ОБОСНОВАНИЕ НАЧАЛЬНОЙ (МАКСИМАЛЬНОЙ) ЦЕНЫ КОНТРАКТА</t>
  </si>
  <si>
    <t>В результате проведенного расчета НМЦК составила:</t>
  </si>
  <si>
    <t>рублей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</si>
  <si>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          (не должен превышать 33%)</t>
    </r>
  </si>
  <si>
    <t>Предмет контракта:</t>
  </si>
  <si>
    <t>Наименование товара</t>
  </si>
  <si>
    <t>ОКПД2</t>
  </si>
  <si>
    <t>КТРУ</t>
  </si>
  <si>
    <t>Итого: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</si>
</sst>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_₽"/>
    <numFmt numFmtId="17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22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 applyProtection="1">
      <alignment wrapText="1"/>
      <protection locked="0"/>
    </xf>
    <xf numFmtId="172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/>
    </xf>
    <xf numFmtId="178" fontId="7" fillId="0" borderId="0" xfId="0" applyNumberFormat="1" applyFont="1" applyFill="1" applyAlignment="1" applyProtection="1">
      <alignment vertical="center"/>
      <protection locked="0"/>
    </xf>
    <xf numFmtId="177" fontId="49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5</xdr:row>
      <xdr:rowOff>1600200</xdr:rowOff>
    </xdr:from>
    <xdr:to>
      <xdr:col>11</xdr:col>
      <xdr:colOff>1647825</xdr:colOff>
      <xdr:row>5</xdr:row>
      <xdr:rowOff>1933575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16400" y="3686175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1847850</xdr:colOff>
      <xdr:row>5</xdr:row>
      <xdr:rowOff>914400</xdr:rowOff>
    </xdr:from>
    <xdr:to>
      <xdr:col>11</xdr:col>
      <xdr:colOff>47625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06650" y="3000375"/>
          <a:ext cx="1781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tabSelected="1" zoomScale="60" zoomScaleNormal="60" zoomScalePageLayoutView="0" workbookViewId="0" topLeftCell="A13">
      <selection activeCell="K27" sqref="K27"/>
    </sheetView>
  </sheetViews>
  <sheetFormatPr defaultColWidth="9.140625" defaultRowHeight="15"/>
  <cols>
    <col min="1" max="1" width="4.421875" style="2" customWidth="1"/>
    <col min="2" max="2" width="49.7109375" style="2" customWidth="1"/>
    <col min="3" max="3" width="8.57421875" style="2" customWidth="1"/>
    <col min="4" max="4" width="8.7109375" style="2" customWidth="1"/>
    <col min="5" max="5" width="17.28125" style="2" customWidth="1"/>
    <col min="6" max="6" width="42.28125" style="2" customWidth="1"/>
    <col min="7" max="8" width="21.7109375" style="2" customWidth="1"/>
    <col min="9" max="9" width="24.421875" style="2" customWidth="1"/>
    <col min="10" max="10" width="34.28125" style="2" customWidth="1"/>
    <col min="11" max="11" width="19.421875" style="2" customWidth="1"/>
    <col min="12" max="12" width="24.8515625" style="2" customWidth="1"/>
    <col min="13" max="16384" width="9.140625" style="2" customWidth="1"/>
  </cols>
  <sheetData>
    <row r="1" ht="10.5" customHeight="1"/>
    <row r="2" spans="1:12" ht="30.75" customHeight="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4" customHeight="1">
      <c r="A3" s="37" t="s">
        <v>14</v>
      </c>
      <c r="B3" s="37"/>
      <c r="C3" s="37"/>
      <c r="D3" s="44"/>
      <c r="E3" s="44"/>
      <c r="F3" s="44"/>
      <c r="G3" s="44"/>
      <c r="H3" s="44"/>
      <c r="I3" s="44"/>
      <c r="J3" s="44"/>
      <c r="K3" s="44"/>
      <c r="L3" s="44"/>
    </row>
    <row r="4" spans="1:12" ht="18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81" customHeight="1">
      <c r="A5" s="39" t="s">
        <v>0</v>
      </c>
      <c r="B5" s="39" t="s">
        <v>15</v>
      </c>
      <c r="C5" s="39" t="s">
        <v>1</v>
      </c>
      <c r="D5" s="39" t="s">
        <v>2</v>
      </c>
      <c r="E5" s="40" t="s">
        <v>16</v>
      </c>
      <c r="F5" s="40" t="s">
        <v>17</v>
      </c>
      <c r="G5" s="42" t="s">
        <v>3</v>
      </c>
      <c r="H5" s="42"/>
      <c r="I5" s="42"/>
      <c r="J5" s="43" t="s">
        <v>4</v>
      </c>
      <c r="K5" s="43"/>
      <c r="L5" s="43"/>
    </row>
    <row r="6" spans="1:12" s="3" customFormat="1" ht="258.75" customHeight="1">
      <c r="A6" s="40"/>
      <c r="B6" s="40"/>
      <c r="C6" s="40"/>
      <c r="D6" s="40"/>
      <c r="E6" s="41"/>
      <c r="F6" s="41"/>
      <c r="G6" s="1" t="s">
        <v>5</v>
      </c>
      <c r="H6" s="1" t="s">
        <v>6</v>
      </c>
      <c r="I6" s="1" t="s">
        <v>7</v>
      </c>
      <c r="J6" s="19" t="s">
        <v>8</v>
      </c>
      <c r="K6" s="10" t="s">
        <v>9</v>
      </c>
      <c r="L6" s="11" t="s">
        <v>13</v>
      </c>
    </row>
    <row r="7" spans="1:12" s="3" customFormat="1" ht="72" customHeight="1">
      <c r="A7" s="32">
        <v>1</v>
      </c>
      <c r="B7" s="33"/>
      <c r="C7" s="33"/>
      <c r="D7" s="35"/>
      <c r="E7" s="34"/>
      <c r="F7" s="34"/>
      <c r="G7" s="31"/>
      <c r="H7" s="31"/>
      <c r="I7" s="31"/>
      <c r="J7" s="31"/>
      <c r="K7" s="31"/>
      <c r="L7" s="11"/>
    </row>
    <row r="8" spans="1:12" s="3" customFormat="1" ht="58.5" customHeight="1">
      <c r="A8" s="32">
        <v>2</v>
      </c>
      <c r="B8" s="33"/>
      <c r="C8" s="33"/>
      <c r="D8" s="35"/>
      <c r="E8" s="34"/>
      <c r="F8" s="34"/>
      <c r="G8" s="31"/>
      <c r="H8" s="31"/>
      <c r="I8" s="31"/>
      <c r="J8" s="31"/>
      <c r="K8" s="31"/>
      <c r="L8" s="11"/>
    </row>
    <row r="9" spans="1:12" s="3" customFormat="1" ht="58.5" customHeight="1">
      <c r="A9" s="32">
        <v>3</v>
      </c>
      <c r="B9" s="33"/>
      <c r="C9" s="33"/>
      <c r="D9" s="35"/>
      <c r="E9" s="34"/>
      <c r="F9" s="34"/>
      <c r="G9" s="31"/>
      <c r="H9" s="31"/>
      <c r="I9" s="31"/>
      <c r="J9" s="31"/>
      <c r="K9" s="31"/>
      <c r="L9" s="11"/>
    </row>
    <row r="10" spans="1:12" s="3" customFormat="1" ht="58.5" customHeight="1">
      <c r="A10" s="32">
        <v>4</v>
      </c>
      <c r="B10" s="33"/>
      <c r="C10" s="33"/>
      <c r="D10" s="35"/>
      <c r="E10" s="34"/>
      <c r="F10" s="34"/>
      <c r="G10" s="31"/>
      <c r="H10" s="31"/>
      <c r="I10" s="31"/>
      <c r="J10" s="31"/>
      <c r="K10" s="31"/>
      <c r="L10" s="11"/>
    </row>
    <row r="11" spans="1:12" s="3" customFormat="1" ht="58.5" customHeight="1">
      <c r="A11" s="32">
        <v>5</v>
      </c>
      <c r="B11" s="33"/>
      <c r="C11" s="33"/>
      <c r="D11" s="35"/>
      <c r="E11" s="34"/>
      <c r="F11" s="34"/>
      <c r="G11" s="31"/>
      <c r="H11" s="31"/>
      <c r="I11" s="31"/>
      <c r="J11" s="31"/>
      <c r="K11" s="31"/>
      <c r="L11" s="11"/>
    </row>
    <row r="12" spans="1:12" s="3" customFormat="1" ht="58.5" customHeight="1">
      <c r="A12" s="32">
        <v>6</v>
      </c>
      <c r="B12" s="33"/>
      <c r="C12" s="33"/>
      <c r="D12" s="35"/>
      <c r="E12" s="34"/>
      <c r="F12" s="34"/>
      <c r="G12" s="31"/>
      <c r="H12" s="31"/>
      <c r="I12" s="31"/>
      <c r="J12" s="31"/>
      <c r="K12" s="31"/>
      <c r="L12" s="11"/>
    </row>
    <row r="13" spans="1:12" s="3" customFormat="1" ht="58.5" customHeight="1">
      <c r="A13" s="32">
        <v>7</v>
      </c>
      <c r="B13" s="33"/>
      <c r="C13" s="33"/>
      <c r="D13" s="35"/>
      <c r="E13" s="34"/>
      <c r="F13" s="34"/>
      <c r="G13" s="31"/>
      <c r="H13" s="31"/>
      <c r="I13" s="31"/>
      <c r="J13" s="31"/>
      <c r="K13" s="31"/>
      <c r="L13" s="11"/>
    </row>
    <row r="14" spans="1:12" s="3" customFormat="1" ht="78" customHeight="1">
      <c r="A14" s="32">
        <v>8</v>
      </c>
      <c r="B14" s="33"/>
      <c r="C14" s="33"/>
      <c r="D14" s="35"/>
      <c r="E14" s="34"/>
      <c r="F14" s="34"/>
      <c r="G14" s="31"/>
      <c r="H14" s="31"/>
      <c r="I14" s="31"/>
      <c r="J14" s="31"/>
      <c r="K14" s="31"/>
      <c r="L14" s="11"/>
    </row>
    <row r="15" spans="1:12" s="3" customFormat="1" ht="73.5" customHeight="1">
      <c r="A15" s="32">
        <v>9</v>
      </c>
      <c r="B15" s="33"/>
      <c r="C15" s="33"/>
      <c r="D15" s="35"/>
      <c r="E15" s="34"/>
      <c r="F15" s="34"/>
      <c r="G15" s="31"/>
      <c r="H15" s="31"/>
      <c r="I15" s="31"/>
      <c r="J15" s="31"/>
      <c r="K15" s="31"/>
      <c r="L15" s="11"/>
    </row>
    <row r="16" spans="1:12" s="3" customFormat="1" ht="81.75" customHeight="1">
      <c r="A16" s="32">
        <v>10</v>
      </c>
      <c r="B16" s="33"/>
      <c r="C16" s="33"/>
      <c r="D16" s="35"/>
      <c r="E16" s="34"/>
      <c r="F16" s="34"/>
      <c r="G16" s="31"/>
      <c r="H16" s="31"/>
      <c r="I16" s="31"/>
      <c r="J16" s="31"/>
      <c r="K16" s="31"/>
      <c r="L16" s="11"/>
    </row>
    <row r="17" spans="1:12" s="3" customFormat="1" ht="68.25" customHeight="1">
      <c r="A17" s="32">
        <v>11</v>
      </c>
      <c r="B17" s="33"/>
      <c r="C17" s="33"/>
      <c r="D17" s="35"/>
      <c r="E17" s="34"/>
      <c r="F17" s="34"/>
      <c r="G17" s="31"/>
      <c r="H17" s="31"/>
      <c r="I17" s="31"/>
      <c r="J17" s="31"/>
      <c r="K17" s="31"/>
      <c r="L17" s="11"/>
    </row>
    <row r="18" spans="1:12" s="3" customFormat="1" ht="47.25" customHeight="1">
      <c r="A18" s="18"/>
      <c r="B18" s="25"/>
      <c r="C18" s="18"/>
      <c r="D18" s="18"/>
      <c r="E18" s="25"/>
      <c r="F18" s="26" t="s">
        <v>18</v>
      </c>
      <c r="G18" s="29">
        <f>SUMPRODUCT($D7:$D17,G7:G17)</f>
        <v>0</v>
      </c>
      <c r="H18" s="29">
        <f>SUMPRODUCT($D7:$D17,H7:H17)</f>
        <v>0</v>
      </c>
      <c r="I18" s="29">
        <f>SUMPRODUCT($D7:$D17,I7:I17)</f>
        <v>0</v>
      </c>
      <c r="J18" s="29">
        <f>SUMPRODUCT($D7:$D17,J7:J17)</f>
        <v>0</v>
      </c>
      <c r="K18" s="12">
        <f>SQRT(((SUM((POWER(I18-J18,2)),(POWER(H18-J18,2)),(POWER(G18-J18,2)))))/2)</f>
        <v>0</v>
      </c>
      <c r="L18" s="24" t="e">
        <f>K18/J18*100</f>
        <v>#DIV/0!</v>
      </c>
    </row>
    <row r="19" spans="1:12" ht="36.75" customHeight="1">
      <c r="A19" s="36" t="s">
        <v>11</v>
      </c>
      <c r="B19" s="36"/>
      <c r="C19" s="36"/>
      <c r="D19" s="36"/>
      <c r="E19" s="36"/>
      <c r="F19" s="36"/>
      <c r="G19" s="36"/>
      <c r="H19" s="36"/>
      <c r="I19" s="36"/>
      <c r="J19" s="22">
        <f>J18</f>
        <v>0</v>
      </c>
      <c r="K19" s="23" t="s">
        <v>12</v>
      </c>
      <c r="L19" s="14"/>
    </row>
    <row r="20" spans="1:12" ht="11.25" customHeight="1">
      <c r="A20" s="15"/>
      <c r="B20" s="15"/>
      <c r="C20" s="15"/>
      <c r="D20" s="15"/>
      <c r="E20" s="15"/>
      <c r="F20" s="15"/>
      <c r="G20" s="15"/>
      <c r="H20" s="15"/>
      <c r="I20" s="15"/>
      <c r="J20" s="13"/>
      <c r="K20" s="14"/>
      <c r="L20" s="14"/>
    </row>
    <row r="21" spans="1:12" ht="17.25" customHeight="1" hidden="1">
      <c r="A21" s="15"/>
      <c r="B21" s="15"/>
      <c r="C21" s="15"/>
      <c r="D21" s="15"/>
      <c r="E21" s="15"/>
      <c r="F21" s="15"/>
      <c r="G21" s="15"/>
      <c r="H21" s="15"/>
      <c r="I21" s="15"/>
      <c r="J21" s="13"/>
      <c r="K21" s="14"/>
      <c r="L21" s="14"/>
    </row>
    <row r="22" spans="1:10" s="16" customFormat="1" ht="26.25" customHeight="1">
      <c r="A22" s="6"/>
      <c r="B22" s="6"/>
      <c r="C22" s="6"/>
      <c r="D22" s="4"/>
      <c r="E22" s="4"/>
      <c r="F22" s="4"/>
      <c r="G22" s="4"/>
      <c r="H22" s="5"/>
      <c r="I22" s="9"/>
      <c r="J22" s="28"/>
    </row>
    <row r="23" spans="1:12" ht="19.5" customHeight="1">
      <c r="A23" s="6"/>
      <c r="B23" s="6"/>
      <c r="C23" s="6"/>
      <c r="G23" s="4"/>
      <c r="H23" s="5"/>
      <c r="I23" s="9"/>
      <c r="J23" s="16"/>
      <c r="K23" s="16"/>
      <c r="L23" s="16"/>
    </row>
    <row r="24" spans="1:12" s="16" customFormat="1" ht="15.75">
      <c r="A24" s="7"/>
      <c r="B24" s="7"/>
      <c r="C24" s="2"/>
      <c r="D24" s="2"/>
      <c r="E24" s="2"/>
      <c r="F24" s="2"/>
      <c r="G24" s="2"/>
      <c r="H24" s="2"/>
      <c r="I24" s="27"/>
      <c r="J24" s="2"/>
      <c r="K24" s="2"/>
      <c r="L24" s="2"/>
    </row>
    <row r="25" spans="1:10" ht="15.75">
      <c r="A25" s="8"/>
      <c r="B25" s="8"/>
      <c r="C25" s="8"/>
      <c r="G25" s="4"/>
      <c r="H25" s="5"/>
      <c r="I25" s="9"/>
      <c r="J25" s="16"/>
    </row>
    <row r="26" ht="15.75">
      <c r="E26" s="30"/>
    </row>
    <row r="28" spans="11:12" ht="15.75">
      <c r="K28" s="17"/>
      <c r="L28" s="17"/>
    </row>
    <row r="29" spans="11:12" ht="15.75">
      <c r="K29" s="18"/>
      <c r="L29" s="17"/>
    </row>
    <row r="30" spans="11:12" ht="15.75">
      <c r="K30" s="18"/>
      <c r="L30" s="17"/>
    </row>
    <row r="31" spans="11:12" ht="15.75">
      <c r="K31" s="18"/>
      <c r="L31" s="17"/>
    </row>
    <row r="32" spans="11:12" ht="15.75">
      <c r="K32" s="17"/>
      <c r="L32" s="17"/>
    </row>
    <row r="33" spans="11:12" ht="15.75">
      <c r="K33" s="17"/>
      <c r="L33" s="17"/>
    </row>
    <row r="34" spans="11:12" ht="15.75">
      <c r="K34" s="17"/>
      <c r="L34" s="17"/>
    </row>
    <row r="35" spans="11:12" ht="15.75">
      <c r="K35" s="17"/>
      <c r="L35" s="17"/>
    </row>
    <row r="49" spans="2:3" ht="15.75">
      <c r="B49" s="20"/>
      <c r="C49" s="21"/>
    </row>
  </sheetData>
  <sheetProtection/>
  <mergeCells count="13">
    <mergeCell ref="F5:F6"/>
    <mergeCell ref="G5:I5"/>
    <mergeCell ref="J5:L5"/>
    <mergeCell ref="A19:I19"/>
    <mergeCell ref="A2:L2"/>
    <mergeCell ref="A4:L4"/>
    <mergeCell ref="A5:A6"/>
    <mergeCell ref="B5:B6"/>
    <mergeCell ref="C5:C6"/>
    <mergeCell ref="D5:D6"/>
    <mergeCell ref="A3:C3"/>
    <mergeCell ref="D3:L3"/>
    <mergeCell ref="E5:E6"/>
  </mergeCells>
  <printOptions/>
  <pageMargins left="0.11811023622047245" right="0.1968503937007874" top="0.35433070866141736" bottom="0.35433070866141736" header="0.31496062992125984" footer="0.31496062992125984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2022-09-06T08:41:06Z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0x01010089ABF3C03B840540B0788939FC6A2EFB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